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1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84" i="1" l="1"/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<sst xmlns="http://schemas.openxmlformats.org/spreadsheetml/2006/main" count="322" uniqueCount="100">
  <si>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</si>
  <si>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</si>
  <si>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</si>
  <si>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</si>
  <si>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</si>
  <si>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</si>
  <si>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</si>
  <si>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</si>
  <si>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</si>
  <si>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</si>
  <si>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</si>
  <si>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</si>
  <si>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</si>
  <si>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</si>
  <si>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</si>
  <si>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</si>
  <si>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</si>
  <si>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</si>
  <si>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</si>
  <si>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</si>
  <si>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</si>
  <si>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</si>
  <si>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</si>
  <si>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</si>
  <si>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</si>
  <si>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</si>
  <si>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</si>
  <si>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</si>
  <si>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</si>
  <si>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</si>
  <si>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</si>
  <si>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</si>
  <si>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</si>
  <si>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</si>
  <si>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</si>
  <si>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</si>
  <si>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</si>
  <si>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</si>
  <si>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</si>
  <si>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</si>
  <si>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Сыр твёрдых сортов</t>
  </si>
  <si>
    <t>Каша вязкая молочная кукурузная</t>
  </si>
  <si>
    <t>Чай с сахаром</t>
  </si>
  <si>
    <t>Хлеб ржаной</t>
  </si>
  <si>
    <t>Хлеб пшеничный</t>
  </si>
  <si>
    <t>54-1з</t>
  </si>
  <si>
    <t>54-2к</t>
  </si>
  <si>
    <t>54-2гн</t>
  </si>
  <si>
    <t>Пром</t>
  </si>
  <si>
    <t xml:space="preserve">Пром </t>
  </si>
  <si>
    <t>Салат из свёклы с черносливом</t>
  </si>
  <si>
    <t>Картофельное пюре</t>
  </si>
  <si>
    <t>Курица тушёная с морковью</t>
  </si>
  <si>
    <t>Какао с молоком</t>
  </si>
  <si>
    <t>54-18з</t>
  </si>
  <si>
    <t>54-11г</t>
  </si>
  <si>
    <t>54-25м</t>
  </si>
  <si>
    <t>54-21гн</t>
  </si>
  <si>
    <t>Омлет натуральный</t>
  </si>
  <si>
    <t>Чай с молоком и сахаром</t>
  </si>
  <si>
    <t>Яблоко</t>
  </si>
  <si>
    <t>54-1о</t>
  </si>
  <si>
    <t>54-4гн</t>
  </si>
  <si>
    <t>Запеканка из творога</t>
  </si>
  <si>
    <t>Джем из абрикосов</t>
  </si>
  <si>
    <t>54-1т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</si>
  <si>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</si>
  <si>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</si>
  <si>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</si>
  <si>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</si>
  <si>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54-10г</t>
  </si>
  <si>
    <t>54-14р</t>
  </si>
  <si>
    <t>54-5</t>
  </si>
  <si>
    <t>54-23гн</t>
  </si>
  <si>
    <t>Каша вязкая молочная пшённая</t>
  </si>
  <si>
    <t>54-6к</t>
  </si>
  <si>
    <t>Салат из моркови и яблок</t>
  </si>
  <si>
    <t>Макароны отварные</t>
  </si>
  <si>
    <t>54-11з</t>
  </si>
  <si>
    <t>54-г</t>
  </si>
  <si>
    <t>Сыр твёрдых сортов в нарезке</t>
  </si>
  <si>
    <t>Каша вязкая молочная ячневая</t>
  </si>
  <si>
    <t>Кофейный напитот с молоком</t>
  </si>
  <si>
    <t>34.1</t>
  </si>
  <si>
    <t>54-21к</t>
  </si>
  <si>
    <t>Морковь отварная дольками</t>
  </si>
  <si>
    <t>54-27з</t>
  </si>
  <si>
    <t>Каша жидкая молочная гречневая</t>
  </si>
  <si>
    <t>54-20к</t>
  </si>
  <si>
    <t>нарезка</t>
  </si>
  <si>
    <t>салат</t>
  </si>
  <si>
    <t>горячее</t>
  </si>
  <si>
    <t>сладкое</t>
  </si>
  <si>
    <t>соус</t>
  </si>
  <si>
    <t>подгарнировка</t>
  </si>
  <si>
    <t xml:space="preserve">Мандарин </t>
  </si>
  <si>
    <t>Мандарин</t>
  </si>
  <si>
    <t>Банан</t>
  </si>
  <si>
    <t>МОБУ "Ахмеровская ООШ"</t>
  </si>
  <si>
    <t>Магадеева А.Т.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</si>
</sst>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98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99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89</v>
      </c>
      <c r="E6" s="39" t="s">
        <v>40</v>
      </c>
      <c r="F6" s="40">
        <v>10</v>
      </c>
      <c r="G6" s="40">
        <v>2.2999999999999998</v>
      </c>
      <c r="H6" s="40">
        <v>3</v>
      </c>
      <c r="I6" s="40">
        <v>0</v>
      </c>
      <c r="J6" s="40">
        <v>35.799999999999997</v>
      </c>
      <c r="K6" s="41" t="s">
        <v>45</v>
      </c>
      <c r="L6" s="40">
        <v>11.22</v>
      </c>
    </row>
    <row r="7" spans="1:12" ht="14.4" x14ac:dyDescent="0.3">
      <c r="A7" s="23"/>
      <c r="B7" s="15"/>
      <c r="C7" s="11"/>
      <c r="D7" s="6" t="s">
        <v>21</v>
      </c>
      <c r="E7" s="42" t="s">
        <v>41</v>
      </c>
      <c r="F7" s="43">
        <v>200</v>
      </c>
      <c r="G7" s="43">
        <v>7.2</v>
      </c>
      <c r="H7" s="43">
        <v>9.1999999999999993</v>
      </c>
      <c r="I7" s="43">
        <v>44</v>
      </c>
      <c r="J7" s="43">
        <v>287.8</v>
      </c>
      <c r="K7" s="44" t="s">
        <v>46</v>
      </c>
      <c r="L7" s="43">
        <v>28.41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>
        <v>3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48</v>
      </c>
      <c r="L9" s="43">
        <v>2</v>
      </c>
    </row>
    <row r="10" spans="1:12" ht="14.4" x14ac:dyDescent="0.3">
      <c r="A10" s="23"/>
      <c r="B10" s="15"/>
      <c r="C10" s="11"/>
      <c r="D10" s="7" t="s">
        <v>23</v>
      </c>
      <c r="E10" s="42" t="s">
        <v>44</v>
      </c>
      <c r="F10" s="43">
        <v>25</v>
      </c>
      <c r="G10" s="43">
        <v>1.9</v>
      </c>
      <c r="H10" s="43">
        <v>0.2</v>
      </c>
      <c r="I10" s="43">
        <v>12.3</v>
      </c>
      <c r="J10" s="43">
        <v>58.6</v>
      </c>
      <c r="K10" s="44" t="s">
        <v>49</v>
      </c>
      <c r="L10" s="43">
        <v>2</v>
      </c>
    </row>
    <row r="11" spans="1:12" ht="14.4" x14ac:dyDescent="0.3">
      <c r="A11" s="23"/>
      <c r="B11" s="15"/>
      <c r="C11" s="11"/>
      <c r="D11" s="6" t="s">
        <v>24</v>
      </c>
      <c r="E11" s="42" t="s">
        <v>96</v>
      </c>
      <c r="F11" s="43">
        <v>100</v>
      </c>
      <c r="G11" s="43">
        <v>0.8</v>
      </c>
      <c r="H11" s="43">
        <v>0.2</v>
      </c>
      <c r="I11" s="43">
        <v>7.5</v>
      </c>
      <c r="J11" s="43">
        <v>35</v>
      </c>
      <c r="K11" s="44" t="s">
        <v>48</v>
      </c>
      <c r="L11" s="43">
        <v>18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13.700000000000001</v>
      </c>
      <c r="H13" s="19">
        <f t="shared" si="0"/>
        <v>12.799999999999997</v>
      </c>
      <c r="I13" s="19">
        <f t="shared" si="0"/>
        <v>76.900000000000006</v>
      </c>
      <c r="J13" s="19">
        <f t="shared" si="0"/>
        <v>478.20000000000005</v>
      </c>
      <c r="K13" s="25"/>
      <c r="L13" s="19">
        <f t="shared" ref="L13" si="1">SUM(L6:L12)</f>
        <v>64.63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13.700000000000001</v>
      </c>
      <c r="H24" s="32">
        <f t="shared" si="4"/>
        <v>12.799999999999997</v>
      </c>
      <c r="I24" s="32">
        <f t="shared" si="4"/>
        <v>76.900000000000006</v>
      </c>
      <c r="J24" s="32">
        <f t="shared" si="4"/>
        <v>478.20000000000005</v>
      </c>
      <c r="K24" s="32"/>
      <c r="L24" s="32">
        <f t="shared" ref="L24" si="5">L13+L23</f>
        <v>64.63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90</v>
      </c>
      <c r="E25" s="39" t="s">
        <v>50</v>
      </c>
      <c r="F25" s="40">
        <v>50</v>
      </c>
      <c r="G25" s="40">
        <v>0.7</v>
      </c>
      <c r="H25" s="40">
        <v>2.7</v>
      </c>
      <c r="I25" s="40">
        <v>6.5</v>
      </c>
      <c r="J25" s="40">
        <v>53.1</v>
      </c>
      <c r="K25" s="41" t="s">
        <v>54</v>
      </c>
      <c r="L25" s="40">
        <v>6</v>
      </c>
    </row>
    <row r="26" spans="1:12" ht="14.4" x14ac:dyDescent="0.3">
      <c r="A26" s="14"/>
      <c r="B26" s="15"/>
      <c r="C26" s="11"/>
      <c r="D26" s="6" t="s">
        <v>91</v>
      </c>
      <c r="E26" s="42" t="s">
        <v>51</v>
      </c>
      <c r="F26" s="43">
        <v>150</v>
      </c>
      <c r="G26" s="43">
        <v>3.1</v>
      </c>
      <c r="H26" s="43">
        <v>5.3</v>
      </c>
      <c r="I26" s="43">
        <v>19.8</v>
      </c>
      <c r="J26" s="43">
        <v>139.4</v>
      </c>
      <c r="K26" s="44" t="s">
        <v>55</v>
      </c>
      <c r="L26" s="43">
        <v>12</v>
      </c>
    </row>
    <row r="27" spans="1:12" ht="14.4" x14ac:dyDescent="0.3">
      <c r="A27" s="14"/>
      <c r="B27" s="15"/>
      <c r="C27" s="11"/>
      <c r="D27" s="7" t="s">
        <v>91</v>
      </c>
      <c r="E27" s="42" t="s">
        <v>52</v>
      </c>
      <c r="F27" s="43">
        <v>90</v>
      </c>
      <c r="G27" s="43">
        <v>12.7</v>
      </c>
      <c r="H27" s="43">
        <v>5.2</v>
      </c>
      <c r="I27" s="43">
        <v>4</v>
      </c>
      <c r="J27" s="43">
        <v>113.7</v>
      </c>
      <c r="K27" s="44" t="s">
        <v>56</v>
      </c>
      <c r="L27" s="43">
        <v>25.63</v>
      </c>
    </row>
    <row r="28" spans="1:12" ht="14.4" x14ac:dyDescent="0.3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4.7</v>
      </c>
      <c r="H28" s="43">
        <v>3.5</v>
      </c>
      <c r="I28" s="43">
        <v>12.5</v>
      </c>
      <c r="J28" s="43">
        <v>100.4</v>
      </c>
      <c r="K28" s="44" t="s">
        <v>57</v>
      </c>
      <c r="L28" s="43">
        <v>17</v>
      </c>
    </row>
    <row r="29" spans="1:12" ht="14.4" x14ac:dyDescent="0.3">
      <c r="A29" s="14"/>
      <c r="B29" s="15"/>
      <c r="C29" s="11"/>
      <c r="D29" s="7" t="s">
        <v>23</v>
      </c>
      <c r="E29" s="42" t="s">
        <v>44</v>
      </c>
      <c r="F29" s="43">
        <v>20</v>
      </c>
      <c r="G29" s="43">
        <v>1.5</v>
      </c>
      <c r="H29" s="43">
        <v>0.2</v>
      </c>
      <c r="I29" s="43">
        <v>9.8000000000000007</v>
      </c>
      <c r="J29" s="43">
        <v>46.9</v>
      </c>
      <c r="K29" s="44" t="s">
        <v>48</v>
      </c>
      <c r="L29" s="43">
        <v>2</v>
      </c>
    </row>
    <row r="30" spans="1:12" ht="14.4" x14ac:dyDescent="0.3">
      <c r="A30" s="14"/>
      <c r="B30" s="15"/>
      <c r="C30" s="11"/>
      <c r="D30" s="6" t="s">
        <v>23</v>
      </c>
      <c r="E30" s="42" t="s">
        <v>43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48</v>
      </c>
      <c r="L30" s="43">
        <v>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24</v>
      </c>
      <c r="H32" s="19">
        <f t="shared" ref="H32" si="7">SUM(H25:H31)</f>
        <v>17.099999999999998</v>
      </c>
      <c r="I32" s="19">
        <f t="shared" ref="I32" si="8">SUM(I25:I31)</f>
        <v>59.3</v>
      </c>
      <c r="J32" s="19">
        <f t="shared" ref="J32:L32" si="9">SUM(J25:J31)</f>
        <v>487.7</v>
      </c>
      <c r="K32" s="25"/>
      <c r="L32" s="19">
        <f t="shared" si="9"/>
        <v>64.63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24</v>
      </c>
      <c r="H43" s="32">
        <f t="shared" ref="H43" si="15">H32+H42</f>
        <v>17.099999999999998</v>
      </c>
      <c r="I43" s="32">
        <f t="shared" ref="I43" si="16">I32+I42</f>
        <v>59.3</v>
      </c>
      <c r="J43" s="32">
        <f t="shared" ref="J43:L43" si="17">J32+J42</f>
        <v>487.7</v>
      </c>
      <c r="K43" s="32"/>
      <c r="L43" s="32">
        <f t="shared" si="17"/>
        <v>64.63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16.899999999999999</v>
      </c>
      <c r="H44" s="40">
        <v>24</v>
      </c>
      <c r="I44" s="40">
        <v>4.3</v>
      </c>
      <c r="J44" s="40">
        <v>300.7</v>
      </c>
      <c r="K44" s="41" t="s">
        <v>61</v>
      </c>
      <c r="L44" s="40">
        <v>35.630000000000003</v>
      </c>
    </row>
    <row r="45" spans="1:12" ht="14.4" x14ac:dyDescent="0.3">
      <c r="A45" s="23"/>
      <c r="B45" s="15"/>
      <c r="C45" s="11"/>
      <c r="D45" s="6" t="s">
        <v>22</v>
      </c>
      <c r="E45" s="42" t="s">
        <v>59</v>
      </c>
      <c r="F45" s="43">
        <v>200</v>
      </c>
      <c r="G45" s="43">
        <v>1.6</v>
      </c>
      <c r="H45" s="43">
        <v>1.1000000000000001</v>
      </c>
      <c r="I45" s="43">
        <v>8.6</v>
      </c>
      <c r="J45" s="43">
        <v>50.9</v>
      </c>
      <c r="K45" s="44" t="s">
        <v>62</v>
      </c>
      <c r="L45" s="43">
        <v>7</v>
      </c>
    </row>
    <row r="46" spans="1:12" ht="14.4" x14ac:dyDescent="0.3">
      <c r="A46" s="23"/>
      <c r="B46" s="15"/>
      <c r="C46" s="11"/>
      <c r="D46" s="7" t="s">
        <v>24</v>
      </c>
      <c r="E46" s="42" t="s">
        <v>60</v>
      </c>
      <c r="F46" s="43">
        <v>100</v>
      </c>
      <c r="G46" s="43">
        <v>0.4</v>
      </c>
      <c r="H46" s="43">
        <v>0.4</v>
      </c>
      <c r="I46" s="43">
        <v>9.8000000000000007</v>
      </c>
      <c r="J46" s="43">
        <v>44.4</v>
      </c>
      <c r="K46" s="44" t="s">
        <v>48</v>
      </c>
      <c r="L46" s="43">
        <v>18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48</v>
      </c>
      <c r="L47" s="43">
        <v>2</v>
      </c>
    </row>
    <row r="48" spans="1:12" ht="14.4" x14ac:dyDescent="0.3">
      <c r="A48" s="23"/>
      <c r="B48" s="15"/>
      <c r="C48" s="11"/>
      <c r="D48" s="7" t="s">
        <v>23</v>
      </c>
      <c r="E48" s="42" t="s">
        <v>43</v>
      </c>
      <c r="F48" s="43">
        <v>20</v>
      </c>
      <c r="G48" s="43">
        <v>1.3</v>
      </c>
      <c r="H48" s="43">
        <v>0.2</v>
      </c>
      <c r="I48" s="43">
        <v>6.7</v>
      </c>
      <c r="J48" s="43">
        <v>34.200000000000003</v>
      </c>
      <c r="K48" s="44" t="s">
        <v>48</v>
      </c>
      <c r="L48" s="43">
        <v>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21.7</v>
      </c>
      <c r="H51" s="19">
        <f t="shared" ref="H51" si="19">SUM(H44:H50)</f>
        <v>25.9</v>
      </c>
      <c r="I51" s="19">
        <f t="shared" ref="I51" si="20">SUM(I44:I50)</f>
        <v>39.200000000000003</v>
      </c>
      <c r="J51" s="19">
        <f t="shared" ref="J51:L51" si="21">SUM(J44:J50)</f>
        <v>477.09999999999991</v>
      </c>
      <c r="K51" s="25"/>
      <c r="L51" s="19">
        <f t="shared" si="21"/>
        <v>64.63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21.7</v>
      </c>
      <c r="H62" s="32">
        <f t="shared" ref="H62" si="27">H51+H61</f>
        <v>25.9</v>
      </c>
      <c r="I62" s="32">
        <f t="shared" ref="I62" si="28">I51+I61</f>
        <v>39.200000000000003</v>
      </c>
      <c r="J62" s="32">
        <f t="shared" ref="J62:L62" si="29">J51+J61</f>
        <v>477.09999999999991</v>
      </c>
      <c r="K62" s="32"/>
      <c r="L62" s="32">
        <f t="shared" si="29"/>
        <v>64.63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29.7</v>
      </c>
      <c r="H63" s="40">
        <v>10.7</v>
      </c>
      <c r="I63" s="40">
        <v>21.6</v>
      </c>
      <c r="J63" s="40">
        <v>301.3</v>
      </c>
      <c r="K63" s="41" t="s">
        <v>65</v>
      </c>
      <c r="L63" s="40">
        <v>36.630000000000003</v>
      </c>
    </row>
    <row r="64" spans="1:12" ht="14.4" x14ac:dyDescent="0.3">
      <c r="A64" s="23"/>
      <c r="B64" s="15"/>
      <c r="C64" s="11"/>
      <c r="D64" s="6" t="s">
        <v>22</v>
      </c>
      <c r="E64" s="42" t="s">
        <v>42</v>
      </c>
      <c r="F64" s="43">
        <v>200</v>
      </c>
      <c r="G64" s="43">
        <v>0.2</v>
      </c>
      <c r="H64" s="43">
        <v>0</v>
      </c>
      <c r="I64" s="43">
        <v>6.4</v>
      </c>
      <c r="J64" s="43">
        <v>26.8</v>
      </c>
      <c r="K64" s="44" t="s">
        <v>47</v>
      </c>
      <c r="L64" s="43">
        <v>3</v>
      </c>
    </row>
    <row r="65" spans="1:12" ht="14.4" x14ac:dyDescent="0.3">
      <c r="A65" s="23"/>
      <c r="B65" s="15"/>
      <c r="C65" s="11"/>
      <c r="D65" s="7" t="s">
        <v>92</v>
      </c>
      <c r="E65" s="42" t="s">
        <v>64</v>
      </c>
      <c r="F65" s="43">
        <v>10</v>
      </c>
      <c r="G65" s="43">
        <v>0.1</v>
      </c>
      <c r="H65" s="43">
        <v>0</v>
      </c>
      <c r="I65" s="43">
        <v>7.2</v>
      </c>
      <c r="J65" s="43">
        <v>29</v>
      </c>
      <c r="K65" s="44" t="s">
        <v>48</v>
      </c>
      <c r="L65" s="43">
        <v>3</v>
      </c>
    </row>
    <row r="66" spans="1:12" ht="14.4" x14ac:dyDescent="0.3">
      <c r="A66" s="23"/>
      <c r="B66" s="15"/>
      <c r="C66" s="11"/>
      <c r="D66" s="7" t="s">
        <v>24</v>
      </c>
      <c r="E66" s="42" t="s">
        <v>96</v>
      </c>
      <c r="F66" s="43">
        <v>100</v>
      </c>
      <c r="G66" s="43">
        <v>0.8</v>
      </c>
      <c r="H66" s="43">
        <v>0.2</v>
      </c>
      <c r="I66" s="43">
        <v>7.5</v>
      </c>
      <c r="J66" s="43">
        <v>35</v>
      </c>
      <c r="K66" s="44" t="s">
        <v>48</v>
      </c>
      <c r="L66" s="43">
        <v>18</v>
      </c>
    </row>
    <row r="67" spans="1:12" ht="14.4" x14ac:dyDescent="0.3">
      <c r="A67" s="23"/>
      <c r="B67" s="15"/>
      <c r="C67" s="11"/>
      <c r="D67" s="7" t="s">
        <v>23</v>
      </c>
      <c r="E67" s="42" t="s">
        <v>44</v>
      </c>
      <c r="F67" s="43">
        <v>20</v>
      </c>
      <c r="G67" s="43">
        <v>1.5</v>
      </c>
      <c r="H67" s="43">
        <v>0.2</v>
      </c>
      <c r="I67" s="43">
        <v>9.8000000000000007</v>
      </c>
      <c r="J67" s="43">
        <v>46.9</v>
      </c>
      <c r="K67" s="44" t="s">
        <v>48</v>
      </c>
      <c r="L67" s="43">
        <v>2</v>
      </c>
    </row>
    <row r="68" spans="1:12" ht="14.4" x14ac:dyDescent="0.3">
      <c r="A68" s="23"/>
      <c r="B68" s="15"/>
      <c r="C68" s="11"/>
      <c r="D68" s="6" t="s">
        <v>23</v>
      </c>
      <c r="E68" s="42" t="s">
        <v>43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48</v>
      </c>
      <c r="L68" s="43">
        <v>2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33.599999999999994</v>
      </c>
      <c r="H70" s="19">
        <f t="shared" ref="H70" si="31">SUM(H63:H69)</f>
        <v>11.299999999999997</v>
      </c>
      <c r="I70" s="19">
        <f t="shared" ref="I70" si="32">SUM(I63:I69)</f>
        <v>59.2</v>
      </c>
      <c r="J70" s="19">
        <f t="shared" ref="J70:L70" si="33">SUM(J63:J69)</f>
        <v>473.2</v>
      </c>
      <c r="K70" s="25"/>
      <c r="L70" s="19">
        <f t="shared" si="33"/>
        <v>64.63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33.599999999999994</v>
      </c>
      <c r="H81" s="32">
        <f t="shared" ref="H81" si="39">H70+H80</f>
        <v>11.299999999999997</v>
      </c>
      <c r="I81" s="32">
        <f t="shared" ref="I81" si="40">I70+I80</f>
        <v>59.2</v>
      </c>
      <c r="J81" s="32">
        <f t="shared" ref="J81:L81" si="41">J70+J80</f>
        <v>473.2</v>
      </c>
      <c r="K81" s="32"/>
      <c r="L81" s="32">
        <f t="shared" si="41"/>
        <v>64.63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70</v>
      </c>
      <c r="L82" s="40">
        <v>11</v>
      </c>
    </row>
    <row r="83" spans="1:12" ht="14.4" x14ac:dyDescent="0.3">
      <c r="A83" s="23"/>
      <c r="B83" s="15"/>
      <c r="C83" s="11"/>
      <c r="D83" s="6" t="s">
        <v>91</v>
      </c>
      <c r="E83" s="42" t="s">
        <v>67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71</v>
      </c>
      <c r="L83" s="43">
        <v>27.63</v>
      </c>
    </row>
    <row r="84" spans="1:12" ht="14.4" x14ac:dyDescent="0.3">
      <c r="A84" s="23"/>
      <c r="B84" s="15"/>
      <c r="C84" s="11"/>
      <c r="D84" s="7" t="s">
        <v>93</v>
      </c>
      <c r="E84" s="42" t="s">
        <v>68</v>
      </c>
      <c r="F84" s="43">
        <v>30</v>
      </c>
      <c r="G84" s="43">
        <v>1.1000000000000001</v>
      </c>
      <c r="H84" s="43">
        <v>2.2000000000000002</v>
      </c>
      <c r="I84" s="43">
        <v>2.9</v>
      </c>
      <c r="J84" s="43">
        <v>35.700000000000003</v>
      </c>
      <c r="K84" s="44" t="s">
        <v>72</v>
      </c>
      <c r="L84" s="43">
        <v>5</v>
      </c>
    </row>
    <row r="85" spans="1:12" ht="14.4" x14ac:dyDescent="0.3">
      <c r="A85" s="23"/>
      <c r="B85" s="15"/>
      <c r="C85" s="11"/>
      <c r="D85" s="7" t="s">
        <v>22</v>
      </c>
      <c r="E85" s="42" t="s">
        <v>69</v>
      </c>
      <c r="F85" s="43">
        <v>200</v>
      </c>
      <c r="G85" s="43">
        <v>3.9</v>
      </c>
      <c r="H85" s="43">
        <v>2.9</v>
      </c>
      <c r="I85" s="43">
        <v>11.2</v>
      </c>
      <c r="J85" s="43">
        <v>86</v>
      </c>
      <c r="K85" s="44" t="s">
        <v>73</v>
      </c>
      <c r="L85" s="43">
        <v>17</v>
      </c>
    </row>
    <row r="86" spans="1:12" ht="14.4" x14ac:dyDescent="0.3">
      <c r="A86" s="23"/>
      <c r="B86" s="15"/>
      <c r="C86" s="11"/>
      <c r="D86" s="7" t="s">
        <v>23</v>
      </c>
      <c r="E86" s="42" t="s">
        <v>44</v>
      </c>
      <c r="F86" s="43">
        <v>20</v>
      </c>
      <c r="G86" s="43">
        <v>1.5</v>
      </c>
      <c r="H86" s="43">
        <v>0.2</v>
      </c>
      <c r="I86" s="43">
        <v>9.8000000000000007</v>
      </c>
      <c r="J86" s="43">
        <v>46.9</v>
      </c>
      <c r="K86" s="44" t="s">
        <v>48</v>
      </c>
      <c r="L86" s="43">
        <v>2</v>
      </c>
    </row>
    <row r="87" spans="1:12" ht="14.4" x14ac:dyDescent="0.3">
      <c r="A87" s="23"/>
      <c r="B87" s="15"/>
      <c r="C87" s="11"/>
      <c r="D87" s="6" t="s">
        <v>23</v>
      </c>
      <c r="E87" s="42" t="s">
        <v>43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48</v>
      </c>
      <c r="L87" s="43">
        <v>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14.699999999999998</v>
      </c>
      <c r="I89" s="19">
        <f t="shared" ref="I89" si="44">SUM(I82:I88)</f>
        <v>62.599999999999994</v>
      </c>
      <c r="J89" s="19">
        <f t="shared" ref="J89:L89" si="45">SUM(J82:J88)</f>
        <v>477.49999999999994</v>
      </c>
      <c r="K89" s="25"/>
      <c r="L89" s="19">
        <f t="shared" si="45"/>
        <v>64.63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14.699999999999998</v>
      </c>
      <c r="I100" s="32">
        <f t="shared" ref="I100" si="52">I89+I99</f>
        <v>62.599999999999994</v>
      </c>
      <c r="J100" s="32">
        <f t="shared" ref="J100:L100" si="53">J89+J99</f>
        <v>477.49999999999994</v>
      </c>
      <c r="K100" s="32"/>
      <c r="L100" s="32">
        <f t="shared" si="53"/>
        <v>64.63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75</v>
      </c>
      <c r="L101" s="40">
        <v>25.63</v>
      </c>
    </row>
    <row r="102" spans="1:12" ht="14.4" x14ac:dyDescent="0.3">
      <c r="A102" s="23"/>
      <c r="B102" s="15"/>
      <c r="C102" s="11"/>
      <c r="D102" s="6" t="s">
        <v>22</v>
      </c>
      <c r="E102" s="42" t="s">
        <v>53</v>
      </c>
      <c r="F102" s="43">
        <v>200</v>
      </c>
      <c r="G102" s="43">
        <v>4.7</v>
      </c>
      <c r="H102" s="43">
        <v>3.5</v>
      </c>
      <c r="I102" s="43">
        <v>12.5</v>
      </c>
      <c r="J102" s="43">
        <v>100.4</v>
      </c>
      <c r="K102" s="44" t="s">
        <v>57</v>
      </c>
      <c r="L102" s="43">
        <v>17</v>
      </c>
    </row>
    <row r="103" spans="1:12" ht="14.4" x14ac:dyDescent="0.3">
      <c r="A103" s="23"/>
      <c r="B103" s="15"/>
      <c r="C103" s="11"/>
      <c r="D103" s="7" t="s">
        <v>24</v>
      </c>
      <c r="E103" s="42" t="s">
        <v>96</v>
      </c>
      <c r="F103" s="43">
        <v>100</v>
      </c>
      <c r="G103" s="43">
        <v>0.8</v>
      </c>
      <c r="H103" s="43">
        <v>0.2</v>
      </c>
      <c r="I103" s="43">
        <v>7.5</v>
      </c>
      <c r="J103" s="43">
        <v>35</v>
      </c>
      <c r="K103" s="44" t="s">
        <v>48</v>
      </c>
      <c r="L103" s="43">
        <v>18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48</v>
      </c>
      <c r="L104" s="43">
        <v>2</v>
      </c>
    </row>
    <row r="105" spans="1:12" ht="14.4" x14ac:dyDescent="0.3">
      <c r="A105" s="23"/>
      <c r="B105" s="15"/>
      <c r="C105" s="11"/>
      <c r="D105" s="7" t="s">
        <v>23</v>
      </c>
      <c r="E105" s="42" t="s">
        <v>43</v>
      </c>
      <c r="F105" s="43">
        <v>20</v>
      </c>
      <c r="G105" s="43">
        <v>1.3</v>
      </c>
      <c r="H105" s="43">
        <v>0.2</v>
      </c>
      <c r="I105" s="43">
        <v>6.7</v>
      </c>
      <c r="J105" s="43">
        <v>34.200000000000003</v>
      </c>
      <c r="K105" s="44" t="s">
        <v>48</v>
      </c>
      <c r="L105" s="43">
        <v>2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16.600000000000001</v>
      </c>
      <c r="H108" s="19">
        <f t="shared" si="54"/>
        <v>14.199999999999998</v>
      </c>
      <c r="I108" s="19">
        <f t="shared" si="54"/>
        <v>74.100000000000009</v>
      </c>
      <c r="J108" s="19">
        <f t="shared" si="54"/>
        <v>491.39999999999992</v>
      </c>
      <c r="K108" s="25"/>
      <c r="L108" s="19">
        <f t="shared" ref="L108" si="55">SUM(L101:L107)</f>
        <v>64.63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16.600000000000001</v>
      </c>
      <c r="H119" s="32">
        <f t="shared" ref="H119" si="59">H108+H118</f>
        <v>14.199999999999998</v>
      </c>
      <c r="I119" s="32">
        <f t="shared" ref="I119" si="60">I108+I118</f>
        <v>74.100000000000009</v>
      </c>
      <c r="J119" s="32">
        <f t="shared" ref="J119:L119" si="61">J108+J118</f>
        <v>491.39999999999992</v>
      </c>
      <c r="K119" s="32"/>
      <c r="L119" s="32">
        <f t="shared" si="61"/>
        <v>64.63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90</v>
      </c>
      <c r="E120" s="39" t="s">
        <v>76</v>
      </c>
      <c r="F120" s="40">
        <v>60</v>
      </c>
      <c r="G120" s="40">
        <v>0.5</v>
      </c>
      <c r="H120" s="40">
        <v>6.1</v>
      </c>
      <c r="I120" s="40">
        <v>4.3</v>
      </c>
      <c r="J120" s="40">
        <v>74.3</v>
      </c>
      <c r="K120" s="41" t="s">
        <v>78</v>
      </c>
      <c r="L120" s="40">
        <v>8</v>
      </c>
    </row>
    <row r="121" spans="1:12" ht="14.4" x14ac:dyDescent="0.3">
      <c r="A121" s="14"/>
      <c r="B121" s="15"/>
      <c r="C121" s="11"/>
      <c r="D121" s="6" t="s">
        <v>91</v>
      </c>
      <c r="E121" s="42" t="s">
        <v>77</v>
      </c>
      <c r="F121" s="43">
        <v>150</v>
      </c>
      <c r="G121" s="43">
        <v>5.3</v>
      </c>
      <c r="H121" s="43">
        <v>4.9000000000000004</v>
      </c>
      <c r="I121" s="43">
        <v>32.799999999999997</v>
      </c>
      <c r="J121" s="43">
        <v>196.8</v>
      </c>
      <c r="K121" s="44" t="s">
        <v>79</v>
      </c>
      <c r="L121" s="43">
        <v>12</v>
      </c>
    </row>
    <row r="122" spans="1:12" ht="14.4" x14ac:dyDescent="0.3">
      <c r="A122" s="14"/>
      <c r="B122" s="15"/>
      <c r="C122" s="11"/>
      <c r="D122" s="7" t="s">
        <v>91</v>
      </c>
      <c r="E122" s="42" t="s">
        <v>52</v>
      </c>
      <c r="F122" s="43">
        <v>90</v>
      </c>
      <c r="G122" s="43">
        <v>12.7</v>
      </c>
      <c r="H122" s="43">
        <v>5.2</v>
      </c>
      <c r="I122" s="43">
        <v>4</v>
      </c>
      <c r="J122" s="43">
        <v>113.7</v>
      </c>
      <c r="K122" s="44" t="s">
        <v>56</v>
      </c>
      <c r="L122" s="43">
        <v>33.630000000000003</v>
      </c>
    </row>
    <row r="123" spans="1:12" ht="14.4" x14ac:dyDescent="0.3">
      <c r="A123" s="14"/>
      <c r="B123" s="15"/>
      <c r="C123" s="11"/>
      <c r="D123" s="7" t="s">
        <v>22</v>
      </c>
      <c r="E123" s="42" t="s">
        <v>59</v>
      </c>
      <c r="F123" s="43">
        <v>200</v>
      </c>
      <c r="G123" s="43">
        <v>1.6</v>
      </c>
      <c r="H123" s="43">
        <v>1.1000000000000001</v>
      </c>
      <c r="I123" s="43">
        <v>8.6</v>
      </c>
      <c r="J123" s="43">
        <v>50.9</v>
      </c>
      <c r="K123" s="44" t="s">
        <v>62</v>
      </c>
      <c r="L123" s="43">
        <v>7</v>
      </c>
    </row>
    <row r="124" spans="1:12" ht="14.4" x14ac:dyDescent="0.3">
      <c r="A124" s="14"/>
      <c r="B124" s="15"/>
      <c r="C124" s="11"/>
      <c r="D124" s="7" t="s">
        <v>23</v>
      </c>
      <c r="E124" s="42" t="s">
        <v>44</v>
      </c>
      <c r="F124" s="43">
        <v>20</v>
      </c>
      <c r="G124" s="43">
        <v>1.5</v>
      </c>
      <c r="H124" s="43">
        <v>0.2</v>
      </c>
      <c r="I124" s="43">
        <v>9.8000000000000007</v>
      </c>
      <c r="J124" s="43">
        <v>46.9</v>
      </c>
      <c r="K124" s="44" t="s">
        <v>48</v>
      </c>
      <c r="L124" s="43">
        <v>2</v>
      </c>
    </row>
    <row r="125" spans="1:12" ht="14.4" x14ac:dyDescent="0.3">
      <c r="A125" s="14"/>
      <c r="B125" s="15"/>
      <c r="C125" s="11"/>
      <c r="D125" s="6" t="s">
        <v>23</v>
      </c>
      <c r="E125" s="42" t="s">
        <v>43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48</v>
      </c>
      <c r="L125" s="43">
        <v>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64.63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64.63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89</v>
      </c>
      <c r="E139" s="39" t="s">
        <v>80</v>
      </c>
      <c r="F139" s="40">
        <v>10</v>
      </c>
      <c r="G139" s="40">
        <v>2.2999999999999998</v>
      </c>
      <c r="H139" s="40">
        <v>3</v>
      </c>
      <c r="I139" s="40">
        <v>0</v>
      </c>
      <c r="J139" s="40">
        <v>35.799999999999997</v>
      </c>
      <c r="K139" s="41" t="s">
        <v>45</v>
      </c>
      <c r="L139" s="40">
        <v>11.22</v>
      </c>
    </row>
    <row r="140" spans="1:12" ht="14.4" x14ac:dyDescent="0.3">
      <c r="A140" s="23"/>
      <c r="B140" s="15"/>
      <c r="C140" s="11"/>
      <c r="D140" s="6" t="s">
        <v>91</v>
      </c>
      <c r="E140" s="42" t="s">
        <v>81</v>
      </c>
      <c r="F140" s="43">
        <v>200</v>
      </c>
      <c r="G140" s="43">
        <v>7.2</v>
      </c>
      <c r="H140" s="43">
        <v>9.3000000000000007</v>
      </c>
      <c r="I140" s="43" t="s">
        <v>83</v>
      </c>
      <c r="J140" s="43">
        <v>249</v>
      </c>
      <c r="K140" s="44" t="s">
        <v>84</v>
      </c>
      <c r="L140" s="43">
        <v>14.41</v>
      </c>
    </row>
    <row r="141" spans="1:12" ht="14.4" x14ac:dyDescent="0.3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73</v>
      </c>
      <c r="L141" s="43">
        <v>17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48</v>
      </c>
      <c r="L142" s="43">
        <v>2</v>
      </c>
    </row>
    <row r="143" spans="1:12" ht="14.4" x14ac:dyDescent="0.3">
      <c r="A143" s="23"/>
      <c r="B143" s="15"/>
      <c r="C143" s="11"/>
      <c r="D143" s="7" t="s">
        <v>23</v>
      </c>
      <c r="E143" s="42" t="s">
        <v>44</v>
      </c>
      <c r="F143" s="43">
        <v>20</v>
      </c>
      <c r="G143" s="43">
        <v>1.5</v>
      </c>
      <c r="H143" s="43">
        <v>0.2</v>
      </c>
      <c r="I143" s="43">
        <v>9.8000000000000007</v>
      </c>
      <c r="J143" s="43">
        <v>46.9</v>
      </c>
      <c r="K143" s="44" t="s">
        <v>48</v>
      </c>
      <c r="L143" s="43">
        <v>2</v>
      </c>
    </row>
    <row r="144" spans="1:12" ht="14.4" x14ac:dyDescent="0.3">
      <c r="A144" s="23"/>
      <c r="B144" s="15"/>
      <c r="C144" s="11"/>
      <c r="D144" s="6" t="s">
        <v>24</v>
      </c>
      <c r="E144" s="42" t="s">
        <v>60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44.4</v>
      </c>
      <c r="K144" s="44" t="s">
        <v>48</v>
      </c>
      <c r="L144" s="43">
        <v>18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16.600000000000001</v>
      </c>
      <c r="H146" s="19">
        <f t="shared" si="70"/>
        <v>16</v>
      </c>
      <c r="I146" s="19">
        <f t="shared" si="70"/>
        <v>37.5</v>
      </c>
      <c r="J146" s="19">
        <f t="shared" si="70"/>
        <v>496.29999999999995</v>
      </c>
      <c r="K146" s="25"/>
      <c r="L146" s="19">
        <f t="shared" ref="L146" si="71">SUM(L139:L145)</f>
        <v>64.63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16.600000000000001</v>
      </c>
      <c r="H157" s="32">
        <f t="shared" ref="H157" si="75">H146+H156</f>
        <v>16</v>
      </c>
      <c r="I157" s="32">
        <f t="shared" ref="I157" si="76">I146+I156</f>
        <v>37.5</v>
      </c>
      <c r="J157" s="32">
        <f t="shared" ref="J157:L157" si="77">J146+J156</f>
        <v>496.29999999999995</v>
      </c>
      <c r="K157" s="32"/>
      <c r="L157" s="32">
        <f t="shared" si="77"/>
        <v>64.63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94</v>
      </c>
      <c r="E158" s="39" t="s">
        <v>85</v>
      </c>
      <c r="F158" s="40">
        <v>50</v>
      </c>
      <c r="G158" s="40">
        <v>0.7</v>
      </c>
      <c r="H158" s="40">
        <v>1.6</v>
      </c>
      <c r="I158" s="40">
        <v>3.5</v>
      </c>
      <c r="J158" s="40">
        <v>31.3</v>
      </c>
      <c r="K158" s="41" t="s">
        <v>86</v>
      </c>
      <c r="L158" s="40">
        <v>5</v>
      </c>
    </row>
    <row r="159" spans="1:12" ht="14.4" x14ac:dyDescent="0.3">
      <c r="A159" s="23"/>
      <c r="B159" s="15"/>
      <c r="C159" s="11"/>
      <c r="D159" s="6" t="s">
        <v>91</v>
      </c>
      <c r="E159" s="42" t="s">
        <v>58</v>
      </c>
      <c r="F159" s="43">
        <v>150</v>
      </c>
      <c r="G159" s="43">
        <v>12.7</v>
      </c>
      <c r="H159" s="43">
        <v>18</v>
      </c>
      <c r="I159" s="43">
        <v>3.2</v>
      </c>
      <c r="J159" s="43">
        <v>225.5</v>
      </c>
      <c r="K159" s="44" t="s">
        <v>61</v>
      </c>
      <c r="L159" s="43">
        <v>34.630000000000003</v>
      </c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47</v>
      </c>
      <c r="L160" s="43">
        <v>3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48</v>
      </c>
      <c r="L161" s="43">
        <v>2</v>
      </c>
    </row>
    <row r="162" spans="1:12" ht="14.4" x14ac:dyDescent="0.3">
      <c r="A162" s="23"/>
      <c r="B162" s="15"/>
      <c r="C162" s="11"/>
      <c r="D162" s="7" t="s">
        <v>23</v>
      </c>
      <c r="E162" s="42" t="s">
        <v>43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48</v>
      </c>
      <c r="L162" s="43">
        <v>2</v>
      </c>
    </row>
    <row r="163" spans="1:12" ht="14.4" x14ac:dyDescent="0.3">
      <c r="A163" s="23"/>
      <c r="B163" s="15"/>
      <c r="C163" s="11"/>
      <c r="D163" s="6" t="s">
        <v>24</v>
      </c>
      <c r="E163" s="42" t="s">
        <v>97</v>
      </c>
      <c r="F163" s="43">
        <v>120</v>
      </c>
      <c r="G163" s="43">
        <v>1.8</v>
      </c>
      <c r="H163" s="43">
        <v>0.6</v>
      </c>
      <c r="I163" s="43">
        <v>8.4</v>
      </c>
      <c r="J163" s="43">
        <v>113.4</v>
      </c>
      <c r="K163" s="44" t="s">
        <v>48</v>
      </c>
      <c r="L163" s="43">
        <v>18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18.2</v>
      </c>
      <c r="H165" s="19">
        <f t="shared" si="78"/>
        <v>20.6</v>
      </c>
      <c r="I165" s="19">
        <f t="shared" si="78"/>
        <v>38</v>
      </c>
      <c r="J165" s="19">
        <f t="shared" si="78"/>
        <v>478.1</v>
      </c>
      <c r="K165" s="25"/>
      <c r="L165" s="19">
        <f t="shared" ref="L165" si="79">SUM(L158:L164)</f>
        <v>64.63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18.2</v>
      </c>
      <c r="H176" s="32">
        <f t="shared" ref="H176" si="83">H165+H175</f>
        <v>20.6</v>
      </c>
      <c r="I176" s="32">
        <f t="shared" ref="I176" si="84">I165+I175</f>
        <v>38</v>
      </c>
      <c r="J176" s="32">
        <f t="shared" ref="J176:L176" si="85">J165+J175</f>
        <v>478.1</v>
      </c>
      <c r="K176" s="32"/>
      <c r="L176" s="32">
        <f t="shared" si="85"/>
        <v>64.63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88</v>
      </c>
      <c r="L177" s="40">
        <v>31.13</v>
      </c>
    </row>
    <row r="178" spans="1:12" ht="14.4" x14ac:dyDescent="0.3">
      <c r="A178" s="23"/>
      <c r="B178" s="15"/>
      <c r="C178" s="11"/>
      <c r="D178" s="6" t="s">
        <v>22</v>
      </c>
      <c r="E178" s="42" t="s">
        <v>59</v>
      </c>
      <c r="F178" s="43">
        <v>200</v>
      </c>
      <c r="G178" s="43">
        <v>1.6</v>
      </c>
      <c r="H178" s="43">
        <v>1.1000000000000001</v>
      </c>
      <c r="I178" s="43">
        <v>8.6</v>
      </c>
      <c r="J178" s="43">
        <v>50.9</v>
      </c>
      <c r="K178" s="44" t="s">
        <v>62</v>
      </c>
      <c r="L178" s="43">
        <v>7</v>
      </c>
    </row>
    <row r="179" spans="1:12" ht="14.4" x14ac:dyDescent="0.3">
      <c r="A179" s="23"/>
      <c r="B179" s="15"/>
      <c r="C179" s="11"/>
      <c r="D179" s="7" t="s">
        <v>24</v>
      </c>
      <c r="E179" s="42" t="s">
        <v>95</v>
      </c>
      <c r="F179" s="43">
        <v>100</v>
      </c>
      <c r="G179" s="43">
        <v>0.8</v>
      </c>
      <c r="H179" s="43">
        <v>0.2</v>
      </c>
      <c r="I179" s="43">
        <v>7.5</v>
      </c>
      <c r="J179" s="43">
        <v>35</v>
      </c>
      <c r="K179" s="44" t="s">
        <v>48</v>
      </c>
      <c r="L179" s="43">
        <v>18</v>
      </c>
    </row>
    <row r="180" spans="1:12" ht="14.4" x14ac:dyDescent="0.3">
      <c r="A180" s="23"/>
      <c r="B180" s="15"/>
      <c r="C180" s="11"/>
      <c r="D180" s="7" t="s">
        <v>92</v>
      </c>
      <c r="E180" s="42" t="s">
        <v>64</v>
      </c>
      <c r="F180" s="43">
        <v>15</v>
      </c>
      <c r="G180" s="43">
        <v>0.1</v>
      </c>
      <c r="H180" s="43">
        <v>0</v>
      </c>
      <c r="I180" s="43">
        <v>10.8</v>
      </c>
      <c r="J180" s="43">
        <v>43.4</v>
      </c>
      <c r="K180" s="44" t="s">
        <v>48</v>
      </c>
      <c r="L180" s="43">
        <v>4.5</v>
      </c>
    </row>
    <row r="181" spans="1:12" ht="14.4" x14ac:dyDescent="0.3">
      <c r="A181" s="23"/>
      <c r="B181" s="15"/>
      <c r="C181" s="11"/>
      <c r="D181" s="7" t="s">
        <v>23</v>
      </c>
      <c r="E181" s="42" t="s">
        <v>44</v>
      </c>
      <c r="F181" s="43">
        <v>35</v>
      </c>
      <c r="G181" s="43">
        <v>2.7</v>
      </c>
      <c r="H181" s="43">
        <v>0.3</v>
      </c>
      <c r="I181" s="43">
        <v>17.2</v>
      </c>
      <c r="J181" s="43">
        <v>82</v>
      </c>
      <c r="K181" s="44" t="s">
        <v>48</v>
      </c>
      <c r="L181" s="43">
        <v>2</v>
      </c>
    </row>
    <row r="182" spans="1:12" ht="14.4" x14ac:dyDescent="0.3">
      <c r="A182" s="23"/>
      <c r="B182" s="15"/>
      <c r="C182" s="11"/>
      <c r="D182" s="6" t="s">
        <v>23</v>
      </c>
      <c r="E182" s="42" t="s">
        <v>43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48</v>
      </c>
      <c r="L182" s="43">
        <v>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15.100000000000001</v>
      </c>
      <c r="H184" s="19">
        <f t="shared" si="86"/>
        <v>8.6999999999999993</v>
      </c>
      <c r="I184" s="19">
        <f t="shared" si="86"/>
        <v>82.9</v>
      </c>
      <c r="J184" s="19">
        <f t="shared" si="86"/>
        <v>470.29999999999995</v>
      </c>
      <c r="K184" s="25"/>
      <c r="L184" s="19">
        <f>SUM(L177:L183)</f>
        <v>64.63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610</v>
      </c>
      <c r="G195" s="32">
        <f t="shared" ref="G195" si="89">G184+G194</f>
        <v>15.100000000000001</v>
      </c>
      <c r="H195" s="32">
        <f t="shared" ref="H195" si="90">H184+H194</f>
        <v>8.6999999999999993</v>
      </c>
      <c r="I195" s="32">
        <f t="shared" ref="I195" si="91">I184+I194</f>
        <v>82.9</v>
      </c>
      <c r="J195" s="32">
        <f t="shared" ref="J195:L195" si="92">J184+J194</f>
        <v>470.29999999999995</v>
      </c>
      <c r="K195" s="32"/>
      <c r="L195" s="32">
        <f t="shared" si="92"/>
        <v>64.63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543.5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20.619999999999997</v>
      </c>
      <c r="H196" s="34">
        <f t="shared" si="93"/>
        <v>15.899999999999997</v>
      </c>
      <c r="I196" s="34">
        <f t="shared" si="93"/>
        <v>59.589999999999996</v>
      </c>
      <c r="J196" s="34">
        <f t="shared" si="93"/>
        <v>484.66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64.63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ISM</cp:lastModifiedBy>
  <dcterms:created xsi:type="dcterms:W3CDTF">2022-05-16T14:23:56Z</dcterms:created>
  <dcterms:modified xsi:type="dcterms:W3CDTF">2024-09-05T07:27:34Z</dcterms:modified>
</cp:coreProperties>
</file>