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ндрей\"/>
    </mc:Choice>
  </mc:AlternateContent>
  <bookViews>
    <workbookView xWindow="0" yWindow="0" windowWidth="20415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H196" i="1"/>
  <c r="I196" i="1"/>
  <c r="L196" i="1"/>
  <c r="F127" i="1"/>
  <c r="F138" i="1" s="1"/>
  <c r="F196" i="1" s="1"/>
</calcChain>
</file>

<file path=xl/sharedStrings.xml><?xml version="1.0" encoding="utf-8"?>
<sst xmlns="http://schemas.openxmlformats.org/spreadsheetml/2006/main" count="330" uniqueCount="105">
  <si>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</si>
  <si>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</si>
  <si>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</si>
  <si>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</si>
  <si>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</si>
  <si>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</si>
  <si>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</si>
  <si>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</si>
  <si>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</si>
  <si>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</si>
  <si>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</si>
  <si>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</si>
  <si>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</si>
  <si>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</si>
  <si>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</si>
  <si>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</si>
  <si>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</si>
  <si>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</si>
  <si>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</si>
  <si>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</si>
  <si>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</si>
  <si>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</si>
  <si>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</si>
  <si>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</si>
  <si>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</si>
  <si>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</si>
  <si>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</si>
  <si>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</si>
  <si>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</si>
  <si>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</si>
  <si>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</si>
  <si>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</si>
  <si>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</si>
  <si>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</si>
  <si>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</si>
  <si>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</si>
  <si>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</si>
  <si>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</si>
  <si>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</si>
  <si>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</si>
  <si>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Магадеева А.Т.</t>
  </si>
  <si>
    <t>МОБУ "Ахмеровская ООШ"</t>
  </si>
  <si>
    <t>Картофель отварной в молоке</t>
  </si>
  <si>
    <t>11.00</t>
  </si>
  <si>
    <t>Котлета рыбная любительская (минтай)</t>
  </si>
  <si>
    <t>Кофейный напиток с молоком</t>
  </si>
  <si>
    <t>чай с молоком и сахаром</t>
  </si>
  <si>
    <t>54-г</t>
  </si>
  <si>
    <t>54-25м</t>
  </si>
  <si>
    <t>54-42н</t>
  </si>
  <si>
    <t>пром</t>
  </si>
  <si>
    <t>54-11</t>
  </si>
  <si>
    <t>54-21к</t>
  </si>
  <si>
    <t>54-1з</t>
  </si>
  <si>
    <t>54-23гн</t>
  </si>
  <si>
    <t>26,80.</t>
  </si>
  <si>
    <t>54-27з</t>
  </si>
  <si>
    <t>54-10</t>
  </si>
  <si>
    <t>54-2гн</t>
  </si>
  <si>
    <t>54-20к</t>
  </si>
  <si>
    <t>54-4гн</t>
  </si>
  <si>
    <t>Сыр твердых сортов</t>
  </si>
  <si>
    <t>Каша вязкая молочная кукурузная</t>
  </si>
  <si>
    <t>Чай с сахаром</t>
  </si>
  <si>
    <t>Мандарин</t>
  </si>
  <si>
    <t>3.00</t>
  </si>
  <si>
    <t>0.20</t>
  </si>
  <si>
    <t>54-2л</t>
  </si>
  <si>
    <t>Картофельное пюре</t>
  </si>
  <si>
    <t>Какао  с молоком</t>
  </si>
  <si>
    <t>Салат из свеклы с черносливом</t>
  </si>
  <si>
    <t>54-11г</t>
  </si>
  <si>
    <t>54-21гн</t>
  </si>
  <si>
    <t>12,5.</t>
  </si>
  <si>
    <t>Омлет натуральный</t>
  </si>
  <si>
    <t>Чай с молоком и сахаром</t>
  </si>
  <si>
    <t>1,1.</t>
  </si>
  <si>
    <t>Яблоко</t>
  </si>
  <si>
    <t>0.4</t>
  </si>
  <si>
    <t>Запеканка из творога</t>
  </si>
  <si>
    <t>54-1т</t>
  </si>
  <si>
    <t>Джем из абрикосов</t>
  </si>
  <si>
    <t>54-18з</t>
  </si>
  <si>
    <t>курица, тушеная с морковью</t>
  </si>
  <si>
    <t>Пшеничный</t>
  </si>
  <si>
    <t>Ржаной</t>
  </si>
  <si>
    <t>Хлеб пшеничный</t>
  </si>
  <si>
    <t>Хлеб ржаной</t>
  </si>
  <si>
    <t>Соус  молочный натуральный</t>
  </si>
  <si>
    <t>0.2</t>
  </si>
  <si>
    <t>54-10г</t>
  </si>
  <si>
    <t>54-14р</t>
  </si>
  <si>
    <t>Каша вязкая молочная пшенная</t>
  </si>
  <si>
    <t>Какао с молоком</t>
  </si>
  <si>
    <t>1,5.</t>
  </si>
  <si>
    <t>54-6к</t>
  </si>
  <si>
    <t>Макароны отварные</t>
  </si>
  <si>
    <t>Курица, тушеная с моковью</t>
  </si>
  <si>
    <t>Салат из моркови и яблок</t>
  </si>
  <si>
    <t>Каша вязкая молочная ячневая</t>
  </si>
  <si>
    <t>Сыр твердых сортов в нарезке</t>
  </si>
  <si>
    <t>Морковь отварная дольками</t>
  </si>
  <si>
    <t>Чай с сахсром</t>
  </si>
  <si>
    <t>Банан</t>
  </si>
  <si>
    <t>Каша жидкая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</si>
</sst>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1" sqref="J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67</v>
      </c>
      <c r="L6" s="40">
        <v>24.41</v>
      </c>
    </row>
    <row r="7" spans="1:12" ht="15" x14ac:dyDescent="0.25">
      <c r="A7" s="23"/>
      <c r="B7" s="15"/>
      <c r="C7" s="11"/>
      <c r="D7" s="6" t="s">
        <v>26</v>
      </c>
      <c r="E7" s="42" t="s">
        <v>61</v>
      </c>
      <c r="F7" s="43">
        <v>200</v>
      </c>
      <c r="G7" s="43">
        <v>2.2999999999999998</v>
      </c>
      <c r="H7" s="43" t="s">
        <v>65</v>
      </c>
      <c r="I7" s="43">
        <v>0</v>
      </c>
      <c r="J7" s="43">
        <v>35.799999999999997</v>
      </c>
      <c r="K7" s="44" t="s">
        <v>53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58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87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50</v>
      </c>
      <c r="L9" s="43">
        <v>2</v>
      </c>
    </row>
    <row r="10" spans="1:12" ht="15" x14ac:dyDescent="0.25">
      <c r="A10" s="23"/>
      <c r="B10" s="15"/>
      <c r="C10" s="11"/>
      <c r="D10" s="7" t="s">
        <v>23</v>
      </c>
      <c r="E10" s="42" t="s">
        <v>86</v>
      </c>
      <c r="F10" s="43">
        <v>20</v>
      </c>
      <c r="G10" s="43">
        <v>1.9</v>
      </c>
      <c r="H10" s="43" t="s">
        <v>66</v>
      </c>
      <c r="I10" s="43">
        <v>12.3</v>
      </c>
      <c r="J10" s="43">
        <v>58.6</v>
      </c>
      <c r="K10" s="44" t="s">
        <v>50</v>
      </c>
      <c r="L10" s="43">
        <v>2</v>
      </c>
    </row>
    <row r="11" spans="1:12" ht="15" x14ac:dyDescent="0.25">
      <c r="A11" s="23"/>
      <c r="B11" s="15"/>
      <c r="C11" s="11"/>
      <c r="D11" s="6" t="s">
        <v>24</v>
      </c>
      <c r="E11" s="42" t="s">
        <v>64</v>
      </c>
      <c r="F11" s="43">
        <v>100</v>
      </c>
      <c r="G11" s="43">
        <v>0.8</v>
      </c>
      <c r="H11" s="43">
        <v>0.2</v>
      </c>
      <c r="I11" s="43">
        <v>7.5</v>
      </c>
      <c r="J11" s="43">
        <v>35</v>
      </c>
      <c r="K11" s="44" t="s">
        <v>50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13.700000000000001</v>
      </c>
      <c r="H13" s="19">
        <f t="shared" si="0"/>
        <v>9.5999999999999979</v>
      </c>
      <c r="I13" s="19">
        <f t="shared" si="0"/>
        <v>76.900000000000006</v>
      </c>
      <c r="J13" s="19">
        <f t="shared" si="0"/>
        <v>478.20000000000005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740</v>
      </c>
      <c r="G24" s="32">
        <f t="shared" ref="G24:J24" si="4">G13+G23</f>
        <v>13.700000000000001</v>
      </c>
      <c r="H24" s="32">
        <f t="shared" si="4"/>
        <v>9.5999999999999979</v>
      </c>
      <c r="I24" s="32">
        <f t="shared" si="4"/>
        <v>76.900000000000006</v>
      </c>
      <c r="J24" s="32">
        <f t="shared" si="4"/>
        <v>478.20000000000005</v>
      </c>
      <c r="K24" s="32"/>
      <c r="L24" s="32">
        <f t="shared" ref="L24" si="5">L13+L23</f>
        <v>61.41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71</v>
      </c>
      <c r="L25" s="40">
        <v>12</v>
      </c>
    </row>
    <row r="26" spans="1:12" ht="15" x14ac:dyDescent="0.25">
      <c r="A26" s="14"/>
      <c r="B26" s="15"/>
      <c r="C26" s="11"/>
      <c r="D26" s="6" t="s">
        <v>26</v>
      </c>
      <c r="E26" s="42" t="s">
        <v>70</v>
      </c>
      <c r="F26" s="43">
        <v>50</v>
      </c>
      <c r="G26" s="43">
        <v>0.7</v>
      </c>
      <c r="H26" s="43">
        <v>2.7</v>
      </c>
      <c r="I26" s="43">
        <v>6.5</v>
      </c>
      <c r="J26" s="43">
        <v>53.1</v>
      </c>
      <c r="K26" s="44" t="s">
        <v>82</v>
      </c>
      <c r="L26" s="43">
        <v>6</v>
      </c>
    </row>
    <row r="27" spans="1:12" ht="1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4.7</v>
      </c>
      <c r="H27" s="43">
        <v>3.5</v>
      </c>
      <c r="I27" s="51" t="s">
        <v>73</v>
      </c>
      <c r="J27" s="43">
        <v>100.4</v>
      </c>
      <c r="K27" s="44" t="s">
        <v>72</v>
      </c>
      <c r="L27" s="43">
        <v>16</v>
      </c>
    </row>
    <row r="28" spans="1:12" ht="15" x14ac:dyDescent="0.25">
      <c r="A28" s="14"/>
      <c r="B28" s="15"/>
      <c r="C28" s="11"/>
      <c r="D28" s="7" t="s">
        <v>23</v>
      </c>
      <c r="E28" s="42" t="s">
        <v>86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50</v>
      </c>
      <c r="L28" s="43">
        <v>2</v>
      </c>
    </row>
    <row r="29" spans="1:12" ht="15" x14ac:dyDescent="0.25">
      <c r="A29" s="14"/>
      <c r="B29" s="15"/>
      <c r="C29" s="11"/>
      <c r="D29" s="7" t="s">
        <v>23</v>
      </c>
      <c r="E29" s="42" t="s">
        <v>87</v>
      </c>
      <c r="F29" s="43">
        <v>20</v>
      </c>
      <c r="G29" s="43">
        <v>1.3</v>
      </c>
      <c r="H29" s="43">
        <v>0.2</v>
      </c>
      <c r="I29" s="43">
        <v>6.7</v>
      </c>
      <c r="J29" s="43">
        <v>34.200000000000003</v>
      </c>
      <c r="K29" s="44" t="s">
        <v>50</v>
      </c>
      <c r="L29" s="43">
        <v>2</v>
      </c>
    </row>
    <row r="30" spans="1:12" ht="15" x14ac:dyDescent="0.25">
      <c r="A30" s="14"/>
      <c r="B30" s="15"/>
      <c r="C30" s="11"/>
      <c r="D30" s="6" t="s">
        <v>29</v>
      </c>
      <c r="E30" s="42" t="s">
        <v>83</v>
      </c>
      <c r="F30" s="43">
        <v>90</v>
      </c>
      <c r="G30" s="43">
        <v>12.7</v>
      </c>
      <c r="H30" s="43">
        <v>5.2</v>
      </c>
      <c r="I30" s="43">
        <v>4</v>
      </c>
      <c r="J30" s="43">
        <v>113.7</v>
      </c>
      <c r="K30" s="44" t="s">
        <v>48</v>
      </c>
      <c r="L30" s="43">
        <v>23.41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17.099999999999998</v>
      </c>
      <c r="I32" s="19">
        <f t="shared" ref="I32" si="8">SUM(I25:I31)</f>
        <v>46.800000000000004</v>
      </c>
      <c r="J32" s="19">
        <f t="shared" ref="J32:L32" si="9">SUM(J25:J31)</f>
        <v>487.69999999999993</v>
      </c>
      <c r="K32" s="25"/>
      <c r="L32" s="19">
        <f t="shared" si="9"/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17.099999999999998</v>
      </c>
      <c r="I43" s="32">
        <f t="shared" ref="I43" si="16">I32+I42</f>
        <v>46.800000000000004</v>
      </c>
      <c r="J43" s="32">
        <f t="shared" ref="J43:L43" si="17">J32+J42</f>
        <v>487.69999999999993</v>
      </c>
      <c r="K43" s="32"/>
      <c r="L43" s="32">
        <f t="shared" si="17"/>
        <v>61.41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57</v>
      </c>
      <c r="L44" s="40">
        <v>32.409999999999997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1.6</v>
      </c>
      <c r="H46" s="51" t="s">
        <v>76</v>
      </c>
      <c r="I46" s="43">
        <v>8.6</v>
      </c>
      <c r="J46" s="43">
        <v>50.9</v>
      </c>
      <c r="K46" s="44" t="s">
        <v>60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50</v>
      </c>
      <c r="L47" s="43">
        <v>2</v>
      </c>
    </row>
    <row r="48" spans="1:12" ht="15" x14ac:dyDescent="0.25">
      <c r="A48" s="23"/>
      <c r="B48" s="15"/>
      <c r="C48" s="11"/>
      <c r="D48" s="7" t="s">
        <v>23</v>
      </c>
      <c r="E48" s="42" t="s">
        <v>87</v>
      </c>
      <c r="F48" s="43">
        <v>20</v>
      </c>
      <c r="G48" s="43">
        <v>1.3</v>
      </c>
      <c r="H48" s="43">
        <v>0.2</v>
      </c>
      <c r="I48" s="43">
        <v>6.7</v>
      </c>
      <c r="J48" s="43">
        <v>34.200000000000003</v>
      </c>
      <c r="K48" s="44" t="s">
        <v>50</v>
      </c>
      <c r="L48" s="43">
        <v>2</v>
      </c>
    </row>
    <row r="49" spans="1:12" ht="15" x14ac:dyDescent="0.25">
      <c r="A49" s="23"/>
      <c r="B49" s="15"/>
      <c r="C49" s="11"/>
      <c r="D49" s="6" t="s">
        <v>24</v>
      </c>
      <c r="E49" s="42" t="s">
        <v>77</v>
      </c>
      <c r="F49" s="43">
        <v>100</v>
      </c>
      <c r="G49" s="43">
        <v>0.4</v>
      </c>
      <c r="H49" s="43">
        <v>0.4</v>
      </c>
      <c r="I49" s="43">
        <v>9.8000000000000007</v>
      </c>
      <c r="J49" s="43">
        <v>44.4</v>
      </c>
      <c r="K49" s="44" t="s">
        <v>50</v>
      </c>
      <c r="L49" s="43">
        <v>18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24.799999999999997</v>
      </c>
      <c r="I51" s="19">
        <f t="shared" ref="I51" si="20">SUM(I44:I50)</f>
        <v>39.200000000000003</v>
      </c>
      <c r="J51" s="19">
        <f t="shared" ref="J51:L51" si="21">SUM(J44:J50)</f>
        <v>477.09999999999991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21.7</v>
      </c>
      <c r="H62" s="32">
        <f t="shared" ref="H62" si="27">H51+H61</f>
        <v>24.799999999999997</v>
      </c>
      <c r="I62" s="32">
        <f t="shared" ref="I62" si="28">I51+I61</f>
        <v>39.200000000000003</v>
      </c>
      <c r="J62" s="32">
        <f t="shared" ref="J62:L62" si="29">J51+J61</f>
        <v>477.09999999999991</v>
      </c>
      <c r="K62" s="32"/>
      <c r="L62" s="32">
        <f t="shared" si="29"/>
        <v>61.41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80</v>
      </c>
      <c r="L63" s="40">
        <v>29.41</v>
      </c>
    </row>
    <row r="64" spans="1:12" ht="15" x14ac:dyDescent="0.25">
      <c r="A64" s="23"/>
      <c r="B64" s="15"/>
      <c r="C64" s="11"/>
      <c r="D64" s="6"/>
      <c r="E64" s="42" t="s">
        <v>81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50</v>
      </c>
      <c r="L64" s="43">
        <v>2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0.5</v>
      </c>
      <c r="H65" s="43">
        <v>0</v>
      </c>
      <c r="I65" s="43">
        <v>6.4</v>
      </c>
      <c r="J65" s="43">
        <v>26.8</v>
      </c>
      <c r="K65" s="44" t="s">
        <v>58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84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50</v>
      </c>
      <c r="L66" s="43">
        <v>2</v>
      </c>
    </row>
    <row r="67" spans="1:12" ht="15" x14ac:dyDescent="0.25">
      <c r="A67" s="23"/>
      <c r="B67" s="15"/>
      <c r="C67" s="11"/>
      <c r="D67" s="7" t="s">
        <v>23</v>
      </c>
      <c r="E67" s="42" t="s">
        <v>85</v>
      </c>
      <c r="F67" s="43">
        <v>20</v>
      </c>
      <c r="G67" s="43">
        <v>1.3</v>
      </c>
      <c r="H67" s="43">
        <v>0.2</v>
      </c>
      <c r="I67" s="43">
        <v>6.7</v>
      </c>
      <c r="J67" s="43">
        <v>34.200000000000003</v>
      </c>
      <c r="K67" s="44" t="s">
        <v>50</v>
      </c>
      <c r="L67" s="43">
        <v>2</v>
      </c>
    </row>
    <row r="68" spans="1:12" ht="15" x14ac:dyDescent="0.25">
      <c r="A68" s="23"/>
      <c r="B68" s="15"/>
      <c r="C68" s="11"/>
      <c r="D68" s="6" t="s">
        <v>24</v>
      </c>
      <c r="E68" s="42" t="s">
        <v>64</v>
      </c>
      <c r="F68" s="43">
        <v>100</v>
      </c>
      <c r="G68" s="43">
        <v>0.8</v>
      </c>
      <c r="H68" s="43">
        <v>0.2</v>
      </c>
      <c r="I68" s="43">
        <v>7.5</v>
      </c>
      <c r="J68" s="43">
        <v>35</v>
      </c>
      <c r="K68" s="44" t="s">
        <v>50</v>
      </c>
      <c r="L68" s="43">
        <v>23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33.9</v>
      </c>
      <c r="H70" s="19">
        <f t="shared" ref="H70" si="31">SUM(H63:H69)</f>
        <v>11.299999999999997</v>
      </c>
      <c r="I70" s="19">
        <f t="shared" ref="I70" si="32">SUM(I63:I69)</f>
        <v>59.2</v>
      </c>
      <c r="J70" s="19">
        <f t="shared" ref="J70:L70" si="33">SUM(J63:J69)</f>
        <v>473.2</v>
      </c>
      <c r="K70" s="25"/>
      <c r="L70" s="19">
        <f t="shared" si="33"/>
        <v>61.41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33.9</v>
      </c>
      <c r="H81" s="32">
        <f t="shared" ref="H81" si="39">H70+H80</f>
        <v>11.299999999999997</v>
      </c>
      <c r="I81" s="32">
        <f t="shared" ref="I81" si="40">I70+I80</f>
        <v>59.2</v>
      </c>
      <c r="J81" s="32">
        <f t="shared" ref="J81:L81" si="41">J70+J80</f>
        <v>473.2</v>
      </c>
      <c r="K81" s="32"/>
      <c r="L81" s="32">
        <f t="shared" si="41"/>
        <v>61.41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90</v>
      </c>
      <c r="L82" s="40" t="s">
        <v>43</v>
      </c>
    </row>
    <row r="83" spans="1:12" ht="15" x14ac:dyDescent="0.25">
      <c r="A83" s="23"/>
      <c r="B83" s="15"/>
      <c r="C83" s="11"/>
      <c r="D83" s="6" t="s">
        <v>29</v>
      </c>
      <c r="E83" s="42" t="s">
        <v>44</v>
      </c>
      <c r="F83" s="43">
        <v>90</v>
      </c>
      <c r="G83" s="43">
        <v>11.5</v>
      </c>
      <c r="H83" s="43">
        <v>3.7</v>
      </c>
      <c r="I83" s="43">
        <v>5.7</v>
      </c>
      <c r="J83" s="43">
        <v>101</v>
      </c>
      <c r="K83" s="44" t="s">
        <v>91</v>
      </c>
      <c r="L83" s="43">
        <v>25.41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54</v>
      </c>
      <c r="L84" s="43">
        <v>16</v>
      </c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50</v>
      </c>
      <c r="L85" s="43">
        <v>2</v>
      </c>
    </row>
    <row r="86" spans="1:12" ht="15" x14ac:dyDescent="0.25">
      <c r="A86" s="23"/>
      <c r="B86" s="15"/>
      <c r="C86" s="11"/>
      <c r="D86" s="7" t="s">
        <v>23</v>
      </c>
      <c r="E86" s="42" t="s">
        <v>87</v>
      </c>
      <c r="F86" s="43">
        <v>20</v>
      </c>
      <c r="G86" s="43">
        <v>1.3</v>
      </c>
      <c r="H86" s="43" t="s">
        <v>89</v>
      </c>
      <c r="I86" s="43">
        <v>6.7</v>
      </c>
      <c r="J86" s="43">
        <v>34.200000000000003</v>
      </c>
      <c r="K86" s="44" t="s">
        <v>50</v>
      </c>
      <c r="L86" s="43">
        <v>2</v>
      </c>
    </row>
    <row r="87" spans="1:12" ht="15" x14ac:dyDescent="0.25">
      <c r="A87" s="23"/>
      <c r="B87" s="15"/>
      <c r="C87" s="11"/>
      <c r="D87" s="6"/>
      <c r="E87" s="42" t="s">
        <v>88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50</v>
      </c>
      <c r="L87" s="43">
        <v>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14.5</v>
      </c>
      <c r="I89" s="19">
        <f t="shared" ref="I89" si="44">SUM(I82:I88)</f>
        <v>62.800000000000004</v>
      </c>
      <c r="J89" s="19">
        <f t="shared" ref="J89:L89" si="45">SUM(J82:J88)</f>
        <v>477.49999999999994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14.5</v>
      </c>
      <c r="I100" s="32">
        <f t="shared" ref="I100" si="52">I89+I99</f>
        <v>62.800000000000004</v>
      </c>
      <c r="J100" s="32">
        <f t="shared" ref="J100:L100" si="53">J89+J99</f>
        <v>477.49999999999994</v>
      </c>
      <c r="K100" s="32"/>
      <c r="L100" s="32">
        <f t="shared" si="53"/>
        <v>61.41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92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95</v>
      </c>
      <c r="L101" s="40">
        <v>18.41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72</v>
      </c>
      <c r="L103" s="43">
        <v>16</v>
      </c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20</v>
      </c>
      <c r="G104" s="51" t="s">
        <v>94</v>
      </c>
      <c r="H104" s="43">
        <v>0.2</v>
      </c>
      <c r="I104" s="43">
        <v>9.8000000000000007</v>
      </c>
      <c r="J104" s="43">
        <v>46.9</v>
      </c>
      <c r="K104" s="44" t="s">
        <v>50</v>
      </c>
      <c r="L104" s="43">
        <v>2</v>
      </c>
    </row>
    <row r="105" spans="1:12" ht="15" x14ac:dyDescent="0.25">
      <c r="A105" s="23"/>
      <c r="B105" s="15"/>
      <c r="C105" s="11"/>
      <c r="D105" s="7" t="s">
        <v>23</v>
      </c>
      <c r="E105" s="42" t="s">
        <v>87</v>
      </c>
      <c r="F105" s="43">
        <v>20</v>
      </c>
      <c r="G105" s="43">
        <v>1.3</v>
      </c>
      <c r="H105" s="43">
        <v>0.2</v>
      </c>
      <c r="I105" s="43">
        <v>6.7</v>
      </c>
      <c r="J105" s="43">
        <v>34.200000000000003</v>
      </c>
      <c r="K105" s="44" t="s">
        <v>50</v>
      </c>
      <c r="L105" s="43">
        <v>2</v>
      </c>
    </row>
    <row r="106" spans="1:12" ht="15" x14ac:dyDescent="0.25">
      <c r="A106" s="23"/>
      <c r="B106" s="15"/>
      <c r="C106" s="11"/>
      <c r="D106" s="6" t="s">
        <v>24</v>
      </c>
      <c r="E106" s="42" t="s">
        <v>64</v>
      </c>
      <c r="F106" s="43">
        <v>100</v>
      </c>
      <c r="G106" s="43">
        <v>0.8</v>
      </c>
      <c r="H106" s="43">
        <v>0.2</v>
      </c>
      <c r="I106" s="43">
        <v>7.5</v>
      </c>
      <c r="J106" s="43">
        <v>3.5</v>
      </c>
      <c r="K106" s="44" t="s">
        <v>50</v>
      </c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15.100000000000001</v>
      </c>
      <c r="H108" s="19">
        <f t="shared" si="54"/>
        <v>14.199999999999998</v>
      </c>
      <c r="I108" s="19">
        <f t="shared" si="54"/>
        <v>74.100000000000009</v>
      </c>
      <c r="J108" s="19">
        <f t="shared" si="54"/>
        <v>459.89999999999992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5" t="s">
        <v>4</v>
      </c>
      <c r="D119" s="56"/>
      <c r="E119" s="31"/>
      <c r="F119" s="32">
        <f>F108+F118</f>
        <v>540</v>
      </c>
      <c r="G119" s="32">
        <f t="shared" ref="G119" si="58">G108+G118</f>
        <v>15.100000000000001</v>
      </c>
      <c r="H119" s="32">
        <f t="shared" ref="H119" si="59">H108+H118</f>
        <v>14.199999999999998</v>
      </c>
      <c r="I119" s="32">
        <f t="shared" ref="I119" si="60">I108+I118</f>
        <v>74.100000000000009</v>
      </c>
      <c r="J119" s="32">
        <f t="shared" ref="J119:L119" si="61">J108+J118</f>
        <v>459.89999999999992</v>
      </c>
      <c r="K119" s="32"/>
      <c r="L119" s="32">
        <f t="shared" si="61"/>
        <v>61.41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96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47</v>
      </c>
      <c r="L120" s="40">
        <v>12</v>
      </c>
    </row>
    <row r="121" spans="1:12" ht="15" x14ac:dyDescent="0.25">
      <c r="A121" s="14"/>
      <c r="B121" s="15"/>
      <c r="C121" s="11"/>
      <c r="D121" s="6" t="s">
        <v>29</v>
      </c>
      <c r="E121" s="42" t="s">
        <v>97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48</v>
      </c>
      <c r="L121" s="43">
        <v>30.41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49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50</v>
      </c>
      <c r="L123" s="43">
        <v>2</v>
      </c>
    </row>
    <row r="124" spans="1:12" ht="15" x14ac:dyDescent="0.25">
      <c r="A124" s="14"/>
      <c r="B124" s="15"/>
      <c r="C124" s="11"/>
      <c r="D124" s="7" t="s">
        <v>23</v>
      </c>
      <c r="E124" s="42" t="s">
        <v>87</v>
      </c>
      <c r="F124" s="43">
        <v>20</v>
      </c>
      <c r="G124" s="43">
        <v>1.3</v>
      </c>
      <c r="H124" s="43">
        <v>0.2</v>
      </c>
      <c r="I124" s="43">
        <v>6.7</v>
      </c>
      <c r="J124" s="43">
        <v>34.200000000000003</v>
      </c>
      <c r="K124" s="44" t="s">
        <v>50</v>
      </c>
      <c r="L124" s="43">
        <v>2</v>
      </c>
    </row>
    <row r="125" spans="1:12" ht="15" x14ac:dyDescent="0.25">
      <c r="A125" s="14"/>
      <c r="B125" s="15"/>
      <c r="C125" s="11"/>
      <c r="D125" s="6" t="s">
        <v>26</v>
      </c>
      <c r="E125" s="42" t="s">
        <v>98</v>
      </c>
      <c r="F125" s="43">
        <v>60</v>
      </c>
      <c r="G125" s="43">
        <v>0.5</v>
      </c>
      <c r="H125" s="43">
        <v>6.1</v>
      </c>
      <c r="I125" s="43">
        <v>4.3</v>
      </c>
      <c r="J125" s="43">
        <v>74.3</v>
      </c>
      <c r="K125" s="44" t="s">
        <v>51</v>
      </c>
      <c r="L125" s="43">
        <v>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5" t="s">
        <v>4</v>
      </c>
      <c r="D138" s="56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99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52</v>
      </c>
      <c r="L139" s="40">
        <v>13.41</v>
      </c>
    </row>
    <row r="140" spans="1:12" ht="15" x14ac:dyDescent="0.25">
      <c r="A140" s="23"/>
      <c r="B140" s="15"/>
      <c r="C140" s="11"/>
      <c r="D140" s="6" t="s">
        <v>29</v>
      </c>
      <c r="E140" s="42" t="s">
        <v>100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53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54</v>
      </c>
      <c r="L141" s="43">
        <v>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50</v>
      </c>
      <c r="L142" s="43">
        <v>2</v>
      </c>
    </row>
    <row r="143" spans="1:12" ht="15" x14ac:dyDescent="0.25">
      <c r="A143" s="23"/>
      <c r="B143" s="15"/>
      <c r="C143" s="11"/>
      <c r="D143" s="7" t="s">
        <v>23</v>
      </c>
      <c r="E143" s="42" t="s">
        <v>86</v>
      </c>
      <c r="F143" s="43">
        <v>20</v>
      </c>
      <c r="G143" s="43">
        <v>1.5</v>
      </c>
      <c r="H143" s="43" t="s">
        <v>89</v>
      </c>
      <c r="I143" s="43">
        <v>9.8000000000000007</v>
      </c>
      <c r="J143" s="43">
        <v>46.9</v>
      </c>
      <c r="K143" s="44" t="s">
        <v>50</v>
      </c>
      <c r="L143" s="43">
        <v>2</v>
      </c>
    </row>
    <row r="144" spans="1:12" ht="15" x14ac:dyDescent="0.25">
      <c r="A144" s="23"/>
      <c r="B144" s="15"/>
      <c r="C144" s="11"/>
      <c r="D144" s="6" t="s">
        <v>24</v>
      </c>
      <c r="E144" s="42" t="s">
        <v>77</v>
      </c>
      <c r="F144" s="43">
        <v>100</v>
      </c>
      <c r="G144" s="43" t="s">
        <v>78</v>
      </c>
      <c r="H144" s="43" t="s">
        <v>78</v>
      </c>
      <c r="I144" s="51">
        <v>45147</v>
      </c>
      <c r="J144" s="43">
        <v>44.4</v>
      </c>
      <c r="K144" s="44" t="s">
        <v>50</v>
      </c>
      <c r="L144" s="43">
        <v>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16.200000000000003</v>
      </c>
      <c r="H146" s="19">
        <f t="shared" si="70"/>
        <v>15.4</v>
      </c>
      <c r="I146" s="19">
        <f t="shared" si="70"/>
        <v>45208.800000000003</v>
      </c>
      <c r="J146" s="19">
        <f t="shared" si="70"/>
        <v>496.29999999999995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16.200000000000003</v>
      </c>
      <c r="H157" s="32">
        <f t="shared" ref="H157" si="75">H146+H156</f>
        <v>15.4</v>
      </c>
      <c r="I157" s="32">
        <f t="shared" ref="I157" si="76">I146+I156</f>
        <v>45208.800000000003</v>
      </c>
      <c r="J157" s="32">
        <f t="shared" ref="J157:L157" si="77">J146+J156</f>
        <v>496.29999999999995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74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57</v>
      </c>
      <c r="L158" s="40">
        <v>25.41</v>
      </c>
    </row>
    <row r="159" spans="1:12" ht="15" x14ac:dyDescent="0.25">
      <c r="A159" s="23"/>
      <c r="B159" s="15"/>
      <c r="C159" s="11"/>
      <c r="D159" s="6" t="s">
        <v>29</v>
      </c>
      <c r="E159" s="42" t="s">
        <v>101</v>
      </c>
      <c r="F159" s="43">
        <v>50</v>
      </c>
      <c r="G159" s="43">
        <v>0.7</v>
      </c>
      <c r="H159" s="43">
        <v>1.6</v>
      </c>
      <c r="I159" s="43">
        <v>3.5</v>
      </c>
      <c r="J159" s="51">
        <v>45016</v>
      </c>
      <c r="K159" s="44" t="s">
        <v>56</v>
      </c>
      <c r="L159" s="43">
        <v>5</v>
      </c>
    </row>
    <row r="160" spans="1:12" ht="15" x14ac:dyDescent="0.25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0.2</v>
      </c>
      <c r="H160" s="43">
        <v>0</v>
      </c>
      <c r="I160" s="43">
        <v>6.4</v>
      </c>
      <c r="J160" s="51" t="s">
        <v>55</v>
      </c>
      <c r="K160" s="44" t="s">
        <v>58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50</v>
      </c>
      <c r="L161" s="43">
        <v>2</v>
      </c>
    </row>
    <row r="162" spans="1:12" ht="15" x14ac:dyDescent="0.25">
      <c r="A162" s="23"/>
      <c r="B162" s="15"/>
      <c r="C162" s="11"/>
      <c r="D162" s="7" t="s">
        <v>23</v>
      </c>
      <c r="E162" s="42" t="s">
        <v>87</v>
      </c>
      <c r="F162" s="43">
        <v>20</v>
      </c>
      <c r="G162" s="43">
        <v>1.3</v>
      </c>
      <c r="H162" s="43" t="s">
        <v>89</v>
      </c>
      <c r="I162" s="43">
        <v>6.7</v>
      </c>
      <c r="J162" s="43">
        <v>34.200000000000003</v>
      </c>
      <c r="K162" s="44" t="s">
        <v>50</v>
      </c>
      <c r="L162" s="43">
        <v>2</v>
      </c>
    </row>
    <row r="163" spans="1:12" ht="15" x14ac:dyDescent="0.25">
      <c r="A163" s="23"/>
      <c r="B163" s="15"/>
      <c r="C163" s="11"/>
      <c r="D163" s="6" t="s">
        <v>24</v>
      </c>
      <c r="E163" s="42" t="s">
        <v>103</v>
      </c>
      <c r="F163" s="43">
        <v>120</v>
      </c>
      <c r="G163" s="43">
        <v>1.8</v>
      </c>
      <c r="H163" s="43">
        <v>0.6</v>
      </c>
      <c r="I163" s="43">
        <v>8.4</v>
      </c>
      <c r="J163" s="43">
        <v>113.4</v>
      </c>
      <c r="K163" s="44" t="s">
        <v>50</v>
      </c>
      <c r="L163" s="43">
        <v>24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20.400000000000002</v>
      </c>
      <c r="I165" s="19">
        <f t="shared" si="78"/>
        <v>38</v>
      </c>
      <c r="J165" s="19">
        <f t="shared" si="78"/>
        <v>45436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5" t="s">
        <v>4</v>
      </c>
      <c r="D176" s="56"/>
      <c r="E176" s="31"/>
      <c r="F176" s="32">
        <f>F165+F175</f>
        <v>560</v>
      </c>
      <c r="G176" s="32">
        <f t="shared" ref="G176" si="82">G165+G175</f>
        <v>18.2</v>
      </c>
      <c r="H176" s="32">
        <f t="shared" ref="H176" si="83">H165+H175</f>
        <v>20.400000000000002</v>
      </c>
      <c r="I176" s="32">
        <f t="shared" ref="I176" si="84">I165+I175</f>
        <v>38</v>
      </c>
      <c r="J176" s="32">
        <f t="shared" ref="J176:L176" si="85">J165+J175</f>
        <v>45436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104</v>
      </c>
      <c r="F177" s="40">
        <v>240</v>
      </c>
      <c r="G177" s="40">
        <v>8.6</v>
      </c>
      <c r="H177" s="40">
        <v>6.9</v>
      </c>
      <c r="I177" s="40">
        <v>32</v>
      </c>
      <c r="J177" s="40">
        <v>224.8</v>
      </c>
      <c r="K177" s="41" t="s">
        <v>59</v>
      </c>
      <c r="L177" s="40">
        <v>24.41</v>
      </c>
    </row>
    <row r="178" spans="1:12" ht="15" x14ac:dyDescent="0.25">
      <c r="A178" s="23"/>
      <c r="B178" s="15"/>
      <c r="C178" s="11"/>
      <c r="D178" s="6"/>
      <c r="E178" s="42" t="s">
        <v>81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60</v>
      </c>
      <c r="L178" s="43">
        <v>3</v>
      </c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50</v>
      </c>
      <c r="L179" s="43">
        <v>7</v>
      </c>
    </row>
    <row r="180" spans="1:12" ht="15" x14ac:dyDescent="0.25">
      <c r="A180" s="23"/>
      <c r="B180" s="15"/>
      <c r="C180" s="11"/>
      <c r="D180" s="7" t="s">
        <v>23</v>
      </c>
      <c r="E180" s="42" t="s">
        <v>86</v>
      </c>
      <c r="F180" s="43">
        <v>35</v>
      </c>
      <c r="G180" s="43">
        <v>2</v>
      </c>
      <c r="H180" s="43">
        <v>0.3</v>
      </c>
      <c r="I180" s="43">
        <v>17.2</v>
      </c>
      <c r="J180" s="43">
        <v>82</v>
      </c>
      <c r="K180" s="44" t="s">
        <v>50</v>
      </c>
      <c r="L180" s="43">
        <v>2</v>
      </c>
    </row>
    <row r="181" spans="1:12" ht="15" x14ac:dyDescent="0.25">
      <c r="A181" s="23"/>
      <c r="B181" s="15"/>
      <c r="C181" s="11"/>
      <c r="D181" s="7" t="s">
        <v>23</v>
      </c>
      <c r="E181" s="42" t="s">
        <v>87</v>
      </c>
      <c r="F181" s="43">
        <v>20</v>
      </c>
      <c r="G181" s="43">
        <v>2</v>
      </c>
      <c r="H181" s="43">
        <v>0.2</v>
      </c>
      <c r="I181" s="43">
        <v>6.7</v>
      </c>
      <c r="J181" s="43">
        <v>34.200000000000003</v>
      </c>
      <c r="K181" s="44" t="s">
        <v>50</v>
      </c>
      <c r="L181" s="43">
        <v>2</v>
      </c>
    </row>
    <row r="182" spans="1:12" ht="15" x14ac:dyDescent="0.25">
      <c r="A182" s="23"/>
      <c r="B182" s="15"/>
      <c r="C182" s="11"/>
      <c r="D182" s="6" t="s">
        <v>24</v>
      </c>
      <c r="E182" s="42" t="s">
        <v>64</v>
      </c>
      <c r="F182" s="43">
        <v>100</v>
      </c>
      <c r="G182" s="43">
        <v>0.8</v>
      </c>
      <c r="H182" s="43">
        <v>0.2</v>
      </c>
      <c r="I182" s="43">
        <v>7.5</v>
      </c>
      <c r="J182" s="43">
        <v>35</v>
      </c>
      <c r="K182" s="44" t="s">
        <v>50</v>
      </c>
      <c r="L182" s="43">
        <v>23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15.1</v>
      </c>
      <c r="H184" s="19">
        <f t="shared" si="86"/>
        <v>8.6999999999999993</v>
      </c>
      <c r="I184" s="19">
        <f t="shared" si="86"/>
        <v>82.8</v>
      </c>
      <c r="J184" s="19">
        <f t="shared" si="86"/>
        <v>470.29999999999995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5" t="s">
        <v>4</v>
      </c>
      <c r="D195" s="56"/>
      <c r="E195" s="31"/>
      <c r="F195" s="32">
        <f>F184+F194</f>
        <v>610</v>
      </c>
      <c r="G195" s="32">
        <f t="shared" ref="G195" si="90">G184+G194</f>
        <v>15.1</v>
      </c>
      <c r="H195" s="32">
        <f t="shared" ref="H195" si="91">H184+H194</f>
        <v>8.6999999999999993</v>
      </c>
      <c r="I195" s="32">
        <f t="shared" ref="I195" si="92">I184+I194</f>
        <v>82.8</v>
      </c>
      <c r="J195" s="32">
        <f t="shared" ref="J195:L195" si="93">J184+J194</f>
        <v>470.29999999999995</v>
      </c>
      <c r="K195" s="32"/>
      <c r="L195" s="32">
        <f t="shared" si="93"/>
        <v>61.41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20.46</v>
      </c>
      <c r="H196" s="34">
        <f t="shared" si="94"/>
        <v>15.37</v>
      </c>
      <c r="I196" s="34">
        <f t="shared" si="94"/>
        <v>4575.4800000000005</v>
      </c>
      <c r="J196" s="34">
        <f t="shared" si="94"/>
        <v>4977.3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2023-10-21T09:49:46Z</dcterms:modified>
</cp:coreProperties>
</file>